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D7090BDC-CAF8-4BCC-BBD1-39CE37FFB307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E9" i="2" l="1"/>
  <c r="E8" i="2"/>
  <c r="E6" i="2"/>
  <c r="E5" i="2"/>
  <c r="F9" i="2"/>
  <c r="D9" i="2"/>
  <c r="C8" i="2"/>
  <c r="C6" i="2"/>
  <c r="F8" i="2" l="1"/>
  <c r="F10" i="2"/>
  <c r="F7" i="2"/>
  <c r="F6" i="2"/>
  <c r="F5" i="2"/>
  <c r="B11" i="2"/>
  <c r="C11" i="2"/>
  <c r="D6" i="2" s="1"/>
  <c r="D10" i="2" l="1"/>
  <c r="D8" i="2"/>
  <c r="D5" i="2"/>
  <c r="D7" i="2"/>
  <c r="D11" i="2" l="1"/>
  <c r="E10" i="2" l="1"/>
  <c r="E7" i="2"/>
</calcChain>
</file>

<file path=xl/sharedStrings.xml><?xml version="1.0" encoding="utf-8"?>
<sst xmlns="http://schemas.openxmlformats.org/spreadsheetml/2006/main" count="15" uniqueCount="15">
  <si>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</si>
  <si>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</si>
  <si>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</si>
  <si>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</si>
  <si>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</si>
  <si>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</si>
  <si>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</si>
  <si>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</si>
  <si>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</si>
  <si>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Totali</t>
  </si>
  <si>
    <t>Segretario</t>
  </si>
  <si>
    <t>Totale premi per categoria/posizione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</si>
  <si>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</si>
  <si>
    <t>Dati relativi ai premi collegati al merito - art. 1 comma 1 lett. f) L.R. n. 10/2014 - ANNO 2021</t>
  </si>
  <si>
    <t>C evoluto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</si>
</sst>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3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workbookViewId="0">
      <selection activeCell="E10" sqref="E10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20" t="s">
        <v>13</v>
      </c>
      <c r="B2" s="20"/>
      <c r="C2" s="20"/>
      <c r="D2" s="20"/>
      <c r="E2" s="20"/>
      <c r="F2" s="20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11</v>
      </c>
      <c r="D4" s="2" t="s">
        <v>3</v>
      </c>
      <c r="E4" s="2" t="s">
        <v>4</v>
      </c>
      <c r="F4" s="3" t="s">
        <v>12</v>
      </c>
      <c r="G4" s="4" t="s">
        <v>0</v>
      </c>
      <c r="H4" s="1"/>
    </row>
    <row r="5" spans="1:8" ht="19.5" customHeight="1" x14ac:dyDescent="0.2">
      <c r="A5" s="5" t="s">
        <v>5</v>
      </c>
      <c r="B5" s="6">
        <v>4</v>
      </c>
      <c r="C5" s="7">
        <v>1994.72</v>
      </c>
      <c r="D5" s="8">
        <f>C5/C11*100</f>
        <v>9.0372300060030142</v>
      </c>
      <c r="E5" s="8">
        <f>D5/D11*100/4</f>
        <v>2.2593075015007531</v>
      </c>
      <c r="F5" s="9">
        <f>C5/B5</f>
        <v>498.68</v>
      </c>
      <c r="G5" s="10"/>
      <c r="H5" s="1"/>
    </row>
    <row r="6" spans="1:8" ht="19.5" customHeight="1" x14ac:dyDescent="0.2">
      <c r="A6" s="5" t="s">
        <v>6</v>
      </c>
      <c r="B6" s="6">
        <v>1</v>
      </c>
      <c r="C6" s="7">
        <f>463.52+792.9</f>
        <v>1256.42</v>
      </c>
      <c r="D6" s="8">
        <f>C6/C11*100</f>
        <v>5.6923059497785689</v>
      </c>
      <c r="E6" s="8">
        <f>D6/D11*100/1</f>
        <v>5.692305949778568</v>
      </c>
      <c r="F6" s="11">
        <f t="shared" ref="F6:F10" si="0">C6/B6</f>
        <v>1256.42</v>
      </c>
      <c r="G6" s="12"/>
      <c r="H6" s="1"/>
    </row>
    <row r="7" spans="1:8" ht="19.5" customHeight="1" x14ac:dyDescent="0.2">
      <c r="A7" s="5" t="s">
        <v>7</v>
      </c>
      <c r="B7" s="6">
        <v>2</v>
      </c>
      <c r="C7" s="7">
        <v>1530.45</v>
      </c>
      <c r="D7" s="8">
        <f>C7/C11*100</f>
        <v>6.933819615127593</v>
      </c>
      <c r="E7" s="8">
        <f>D7/D11*100/2</f>
        <v>3.4669098075637965</v>
      </c>
      <c r="F7" s="11">
        <f t="shared" si="0"/>
        <v>765.22500000000002</v>
      </c>
      <c r="G7" s="10"/>
      <c r="H7" s="1"/>
    </row>
    <row r="8" spans="1:8" ht="19.5" customHeight="1" x14ac:dyDescent="0.2">
      <c r="A8" s="5" t="s">
        <v>8</v>
      </c>
      <c r="B8" s="6">
        <v>6</v>
      </c>
      <c r="C8" s="7">
        <f>3886.89+6360.62</f>
        <v>10247.51</v>
      </c>
      <c r="D8" s="8">
        <f>C8/C11*100</f>
        <v>46.427120026277343</v>
      </c>
      <c r="E8" s="8">
        <f>D8/D11*100/6</f>
        <v>7.7378533377128891</v>
      </c>
      <c r="F8" s="11">
        <f t="shared" si="0"/>
        <v>1707.9183333333333</v>
      </c>
      <c r="G8" s="13"/>
      <c r="H8" s="1"/>
    </row>
    <row r="9" spans="1:8" ht="19.5" customHeight="1" x14ac:dyDescent="0.2">
      <c r="A9" s="5" t="s">
        <v>14</v>
      </c>
      <c r="B9" s="6">
        <v>1</v>
      </c>
      <c r="C9" s="7">
        <v>1004.46</v>
      </c>
      <c r="D9" s="8">
        <f>C9/C11*100</f>
        <v>4.5507820906341676</v>
      </c>
      <c r="E9" s="8">
        <f>D9/D11*100/1</f>
        <v>4.5507820906341676</v>
      </c>
      <c r="F9" s="11">
        <f>C9/B9</f>
        <v>1004.46</v>
      </c>
      <c r="G9" s="13"/>
      <c r="H9" s="1"/>
    </row>
    <row r="10" spans="1:8" ht="19.5" customHeight="1" x14ac:dyDescent="0.2">
      <c r="A10" s="5" t="s">
        <v>10</v>
      </c>
      <c r="B10" s="6">
        <v>1</v>
      </c>
      <c r="C10" s="7">
        <v>6038.69</v>
      </c>
      <c r="D10" s="8">
        <f>C10/C11*100</f>
        <v>27.358742312179317</v>
      </c>
      <c r="E10" s="8">
        <f>D10/D11*100/1</f>
        <v>27.358742312179313</v>
      </c>
      <c r="F10" s="11">
        <f t="shared" si="0"/>
        <v>6038.69</v>
      </c>
      <c r="G10" s="10"/>
      <c r="H10" s="1"/>
    </row>
    <row r="11" spans="1:8" ht="17.850000000000001" customHeight="1" x14ac:dyDescent="0.2">
      <c r="A11" s="14" t="s">
        <v>9</v>
      </c>
      <c r="B11" s="15">
        <f>SUM(B5:B10)</f>
        <v>15</v>
      </c>
      <c r="C11" s="16">
        <f>SUM(C5:C10)</f>
        <v>22072.25</v>
      </c>
      <c r="D11" s="17">
        <f>SUM(D5:D10)</f>
        <v>100.00000000000001</v>
      </c>
      <c r="E11" s="18"/>
      <c r="F11" s="19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2">
    <mergeCell ref="E11:F1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2024-05-31T10:01:07Z</dcterms:modified>
</cp:coreProperties>
</file>