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16 Area Personale\01 GESTIONE PERSONALE\07 INDENNITA'\DATI RELATIVI AI PREMI PER SITO\"/>
    </mc:Choice>
  </mc:AlternateContent>
  <xr:revisionPtr revIDLastSave="0" documentId="13_ncr:1_{88D7D77E-E334-4F30-A4A8-65BDE10330FF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TABELLA1" sheetId="2" r:id="rId1"/>
  </sheets>
  <calcPr calcId="191029"/>
</workbook>
</file>

<file path=xl/calcChain.xml><?xml version="1.0" encoding="utf-8"?>
<calcChain xmlns="http://schemas.openxmlformats.org/spreadsheetml/2006/main">
  <c r="E8" i="2" l="1"/>
  <c r="E6" i="2"/>
  <c r="E5" i="2"/>
  <c r="C6" i="2"/>
  <c r="C7" i="2"/>
  <c r="C8" i="2"/>
  <c r="F8" i="2" l="1"/>
  <c r="F9" i="2"/>
  <c r="F7" i="2"/>
  <c r="F6" i="2"/>
  <c r="F5" i="2"/>
  <c r="B10" i="2"/>
  <c r="C10" i="2"/>
  <c r="D6" i="2" s="1"/>
  <c r="D9" i="2" l="1"/>
  <c r="D8" i="2"/>
  <c r="D5" i="2"/>
  <c r="D7" i="2"/>
  <c r="D10" i="2" l="1"/>
  <c r="E9" i="2" l="1"/>
  <c r="E7" i="2"/>
</calcChain>
</file>

<file path=xl/sharedStrings.xml><?xml version="1.0" encoding="utf-8"?>
<sst xmlns="http://schemas.openxmlformats.org/spreadsheetml/2006/main" count="14" uniqueCount="14">
  <si>
    <t>Note</t>
  </si>
  <si>
    <t>Categoria/posizione</t>
  </si>
  <si>
    <t>n. dipendenti</t>
  </si>
  <si>
    <t>% premi per categoria/posizione</t>
  </si>
  <si>
    <t>% premi per dipendente in relazione alla categoria/posizione</t>
  </si>
  <si>
    <t>A</t>
  </si>
  <si>
    <t>B base</t>
  </si>
  <si>
    <t>B evoluto</t>
  </si>
  <si>
    <t>C base</t>
  </si>
  <si>
    <t>Totali</t>
  </si>
  <si>
    <t>Segretario</t>
  </si>
  <si>
    <t>Totale premi per categoria/posizione</t>
  </si>
  <si>
    <t>Dati relativi ai premi collegati al merito - art. 1 comma 1 lett. f) L.R. n. 10/2014 - ANNO 2022</t>
  </si>
  <si>
    <r>
      <rPr>
        <b/>
        <sz val="12"/>
        <rFont val="Calibri"/>
        <family val="2"/>
        <scheme val="minor"/>
      </rPr>
      <t>Ammontare premio mediamente percepito dal singolo dipendente in relazione alla
categoria/posizione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</si>
</sst>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43" fontId="3" fillId="0" borderId="1" xfId="1" applyFont="1" applyFill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43" fontId="3" fillId="0" borderId="5" xfId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top"/>
    </xf>
    <xf numFmtId="43" fontId="3" fillId="0" borderId="5" xfId="1" applyFont="1" applyFill="1" applyBorder="1" applyAlignment="1">
      <alignment vertical="center" shrinkToFit="1"/>
    </xf>
    <xf numFmtId="0" fontId="3" fillId="0" borderId="4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43" fontId="5" fillId="0" borderId="1" xfId="1" applyFont="1" applyFill="1" applyBorder="1" applyAlignment="1">
      <alignment horizontal="center" vertical="center" shrinkToFit="1"/>
    </xf>
    <xf numFmtId="2" fontId="5" fillId="0" borderId="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workbookViewId="0">
      <selection activeCell="F16" sqref="F16"/>
    </sheetView>
  </sheetViews>
  <sheetFormatPr defaultRowHeight="12.75" x14ac:dyDescent="0.2"/>
  <cols>
    <col min="1" max="1" width="22.5" customWidth="1"/>
    <col min="2" max="2" width="14.5" customWidth="1"/>
    <col min="3" max="3" width="19.83203125" customWidth="1"/>
    <col min="4" max="4" width="19.5" bestFit="1" customWidth="1"/>
    <col min="5" max="5" width="23.83203125" bestFit="1" customWidth="1"/>
    <col min="6" max="6" width="32.33203125" bestFit="1" customWidth="1"/>
  </cols>
  <sheetData>
    <row r="2" spans="1:8" ht="15" customHeight="1" x14ac:dyDescent="0.2">
      <c r="A2" s="20" t="s">
        <v>12</v>
      </c>
      <c r="B2" s="20"/>
      <c r="C2" s="20"/>
      <c r="D2" s="20"/>
      <c r="E2" s="20"/>
      <c r="F2" s="20"/>
      <c r="G2" s="1"/>
      <c r="H2" s="1"/>
    </row>
    <row r="3" spans="1:8" ht="15.75" x14ac:dyDescent="0.2">
      <c r="A3" s="1"/>
      <c r="B3" s="1"/>
      <c r="C3" s="1"/>
      <c r="D3" s="1"/>
      <c r="E3" s="1"/>
      <c r="F3" s="1"/>
      <c r="G3" s="1"/>
      <c r="H3" s="1"/>
    </row>
    <row r="4" spans="1:8" ht="78.75" x14ac:dyDescent="0.2">
      <c r="A4" s="2" t="s">
        <v>1</v>
      </c>
      <c r="B4" s="2" t="s">
        <v>2</v>
      </c>
      <c r="C4" s="2" t="s">
        <v>11</v>
      </c>
      <c r="D4" s="2" t="s">
        <v>3</v>
      </c>
      <c r="E4" s="2" t="s">
        <v>4</v>
      </c>
      <c r="F4" s="3" t="s">
        <v>13</v>
      </c>
      <c r="G4" s="4" t="s">
        <v>0</v>
      </c>
      <c r="H4" s="1"/>
    </row>
    <row r="5" spans="1:8" ht="19.5" customHeight="1" x14ac:dyDescent="0.2">
      <c r="A5" s="5" t="s">
        <v>5</v>
      </c>
      <c r="B5" s="6">
        <v>5</v>
      </c>
      <c r="C5" s="7">
        <v>1942.26</v>
      </c>
      <c r="D5" s="8">
        <f>C5/C10*100</f>
        <v>10.02769897180797</v>
      </c>
      <c r="E5" s="8">
        <f>D5/D10*100/5</f>
        <v>2.0055397943615945</v>
      </c>
      <c r="F5" s="9">
        <f>C5/B5</f>
        <v>388.452</v>
      </c>
      <c r="G5" s="10"/>
      <c r="H5" s="1"/>
    </row>
    <row r="6" spans="1:8" ht="19.5" customHeight="1" x14ac:dyDescent="0.2">
      <c r="A6" s="5" t="s">
        <v>6</v>
      </c>
      <c r="B6" s="6">
        <v>1</v>
      </c>
      <c r="C6" s="7">
        <f>720.27+544.9</f>
        <v>1265.17</v>
      </c>
      <c r="D6" s="8">
        <f>C6/C10*100</f>
        <v>6.5319493312750572</v>
      </c>
      <c r="E6" s="8">
        <f>D6/D10*100/1</f>
        <v>6.5319493312750581</v>
      </c>
      <c r="F6" s="11">
        <f t="shared" ref="F6:F9" si="0">C6/B6</f>
        <v>1265.17</v>
      </c>
      <c r="G6" s="12"/>
      <c r="H6" s="1"/>
    </row>
    <row r="7" spans="1:8" ht="19.5" customHeight="1" x14ac:dyDescent="0.2">
      <c r="A7" s="5" t="s">
        <v>7</v>
      </c>
      <c r="B7" s="6">
        <v>2</v>
      </c>
      <c r="C7" s="7">
        <f>486.11+1241.98</f>
        <v>1728.0900000000001</v>
      </c>
      <c r="D7" s="8">
        <f>C7/C10*100</f>
        <v>8.9219601475557528</v>
      </c>
      <c r="E7" s="8">
        <f>D7/D10*100/2</f>
        <v>4.4609800737778773</v>
      </c>
      <c r="F7" s="11">
        <f t="shared" si="0"/>
        <v>864.04500000000007</v>
      </c>
      <c r="G7" s="10"/>
      <c r="H7" s="1"/>
    </row>
    <row r="8" spans="1:8" ht="19.5" customHeight="1" x14ac:dyDescent="0.2">
      <c r="A8" s="5" t="s">
        <v>8</v>
      </c>
      <c r="B8" s="6">
        <v>7</v>
      </c>
      <c r="C8" s="7">
        <f>4922.22+3472.52</f>
        <v>8394.74</v>
      </c>
      <c r="D8" s="8">
        <f>C8/C10*100</f>
        <v>43.34122396929105</v>
      </c>
      <c r="E8" s="8">
        <f>D8/D10*100/7</f>
        <v>6.1916034241844358</v>
      </c>
      <c r="F8" s="11">
        <f t="shared" si="0"/>
        <v>1199.2485714285715</v>
      </c>
      <c r="G8" s="13"/>
      <c r="H8" s="1"/>
    </row>
    <row r="9" spans="1:8" ht="19.5" customHeight="1" x14ac:dyDescent="0.2">
      <c r="A9" s="5" t="s">
        <v>10</v>
      </c>
      <c r="B9" s="6">
        <v>1</v>
      </c>
      <c r="C9" s="7">
        <v>6038.69</v>
      </c>
      <c r="D9" s="8">
        <f>C9/C10*100</f>
        <v>31.177167580070158</v>
      </c>
      <c r="E9" s="8">
        <f>D9/D10*100/1</f>
        <v>31.177167580070165</v>
      </c>
      <c r="F9" s="11">
        <f t="shared" si="0"/>
        <v>6038.69</v>
      </c>
      <c r="G9" s="10"/>
      <c r="H9" s="1"/>
    </row>
    <row r="10" spans="1:8" ht="17.850000000000001" customHeight="1" x14ac:dyDescent="0.2">
      <c r="A10" s="14" t="s">
        <v>9</v>
      </c>
      <c r="B10" s="15">
        <f>SUM(B5:B9)</f>
        <v>16</v>
      </c>
      <c r="C10" s="16">
        <f>SUM(C5:C9)</f>
        <v>19368.95</v>
      </c>
      <c r="D10" s="17">
        <f>SUM(D5:D9)</f>
        <v>99.999999999999986</v>
      </c>
      <c r="E10" s="18"/>
      <c r="F10" s="19"/>
      <c r="G10" s="1"/>
      <c r="H10" s="1"/>
    </row>
    <row r="11" spans="1:8" ht="15.75" x14ac:dyDescent="0.2">
      <c r="A11" s="1"/>
      <c r="B11" s="1"/>
      <c r="C11" s="1"/>
      <c r="D11" s="1"/>
      <c r="E11" s="1"/>
      <c r="F11" s="1"/>
      <c r="G11" s="1"/>
      <c r="H11" s="1"/>
    </row>
    <row r="12" spans="1:8" ht="15.75" x14ac:dyDescent="0.2">
      <c r="A12" s="1"/>
      <c r="B12" s="1"/>
      <c r="C12" s="1"/>
      <c r="D12" s="1"/>
      <c r="E12" s="1"/>
      <c r="F12" s="1"/>
      <c r="G12" s="1"/>
      <c r="H12" s="1"/>
    </row>
    <row r="13" spans="1:8" ht="15.75" x14ac:dyDescent="0.2">
      <c r="A13" s="1"/>
      <c r="B13" s="1"/>
      <c r="C13" s="1"/>
      <c r="D13" s="1"/>
      <c r="E13" s="1"/>
      <c r="F13" s="1"/>
      <c r="G13" s="1"/>
      <c r="H13" s="1"/>
    </row>
  </sheetData>
  <mergeCells count="2">
    <mergeCell ref="E10:F10"/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Nicoletta Conci</dc:creator>
  <cp:lastModifiedBy>Martina Coelli</cp:lastModifiedBy>
  <cp:lastPrinted>2021-05-31T09:58:48Z</cp:lastPrinted>
  <dcterms:created xsi:type="dcterms:W3CDTF">2021-05-31T07:05:44Z</dcterms:created>
  <dcterms:modified xsi:type="dcterms:W3CDTF">2024-05-31T10:01:36Z</dcterms:modified>
</cp:coreProperties>
</file>